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Раздел 1" sheetId="1" r:id="rId1"/>
    <sheet name="Раздел 2" sheetId="2" r:id="rId2"/>
    <sheet name="Раздел 3" sheetId="3" r:id="rId3"/>
    <sheet name="ПЗ" sheetId="4" r:id="rId4"/>
  </sheets>
  <definedNames>
    <definedName name="_GoBack" localSheetId="1">'Раздел 2'!$A$35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4" authorId="0">
      <text>
        <r>
          <rPr>
            <sz val="8"/>
            <rFont val="Tahoma"/>
            <family val="2"/>
          </rPr>
          <t xml:space="preserve">Количество рассмотренных заявлений о предоставлении лицензии
</t>
        </r>
      </text>
    </comment>
    <comment ref="E5" authorId="0">
      <text>
        <r>
          <rPr>
            <sz val="8"/>
            <rFont val="Tahoma"/>
            <family val="2"/>
          </rPr>
          <t xml:space="preserve">Количество рассмотренных заявлений о предоставлении лицензии, из них количество заявлений, по которым приняты решения об отказе в предоставлении лицензий
</t>
        </r>
      </text>
    </comment>
    <comment ref="E6" authorId="0">
      <text>
        <r>
          <rPr>
            <sz val="8"/>
            <rFont val="Tahoma"/>
            <family val="2"/>
          </rPr>
          <t xml:space="preserve">Количество проведенных выездных проверок соискателей лицензии
</t>
        </r>
      </text>
    </comment>
    <comment ref="E7" authorId="0">
      <text>
        <r>
          <rPr>
            <sz val="8"/>
            <rFont val="Tahoma"/>
            <family val="2"/>
          </rPr>
          <t xml:space="preserve">Количество проведенных выездных проверок соискателей лицензии, из них количество проверок, по результатам которых выявлено несоответствие соискателя лицензии лицензионным требованиям
</t>
        </r>
      </text>
    </comment>
    <comment ref="E8" authorId="0">
      <text>
        <r>
          <rPr>
            <sz val="8"/>
            <rFont val="Tahoma"/>
            <family val="2"/>
          </rPr>
          <t xml:space="preserve"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
</t>
        </r>
      </text>
    </comment>
    <comment ref="E9" authorId="0">
      <text>
        <r>
          <rPr>
            <sz val="8"/>
            <rFont val="Tahoma"/>
            <family val="2"/>
          </rPr>
          <t xml:space="preserve"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лицензии, из них количество заявлений, по которым приняты решения об отказе в продлении срока действия лицензий
</t>
        </r>
      </text>
    </comment>
    <comment ref="E10" authorId="0">
      <text>
        <r>
          <rPr>
            <sz val="8"/>
            <rFont val="Tahoma"/>
            <family val="2"/>
          </rPr>
          <t>Количество выездных проверок лицензиатов, проведённых в связи с рассмотрением заявлений о продлении срока действия лицензий</t>
        </r>
      </text>
    </comment>
    <comment ref="E11" authorId="0">
      <text>
        <r>
          <rPr>
            <sz val="8"/>
            <rFont val="Tahoma"/>
            <family val="2"/>
          </rPr>
          <t xml:space="preserve">Количество выездных проверок лицензиатов, проведённых в связи с рассмотрением заявлений о продлении срока действия лицензий, из них количество проверок, по результатам которых выявлено несоответствие лицензиата лицензионным требованиям
</t>
        </r>
      </text>
    </comment>
    <comment ref="E13" authorId="0">
      <text>
        <r>
          <rPr>
            <sz val="8"/>
            <rFont val="Tahoma"/>
            <family val="2"/>
          </rPr>
          <t>Количество рассмотренных заявлений о переоформлении лицензий  в том числе по следующим основаниям: изменение перечня выполняемых работ, оказываемых услуг, составляющих лицензируемый вид деятельности</t>
        </r>
      </text>
    </comment>
    <comment ref="E14" authorId="0">
      <text>
        <r>
          <rPr>
            <sz val="8"/>
            <rFont val="Tahoma"/>
            <family val="2"/>
          </rPr>
          <t xml:space="preserve">Количество рассмотренных заявлений о переоформлении лицензий -, в том числе по следующим основаниям: изменение адресов мест осуществления юридическим лицом или индивидуальным предпринимателем лицензируемого вида деятельности;
</t>
        </r>
      </text>
    </comment>
    <comment ref="E15" authorId="0">
      <text>
        <r>
          <rPr>
            <sz val="8"/>
            <rFont val="Tahoma"/>
            <family val="2"/>
          </rPr>
          <t>Количество рассмотренных заявлений о переоформлении лицензий -, в том числе по следующим основаниям:  преобразования, изменение его наименования, адреса места нахождения, а также в случаях изменения места жительства, имени, фамилии и (в случае, если имеется) отчества индивидуального предпринимателя, реквизитов документа, удостоверяющего его личность</t>
        </r>
      </text>
    </comment>
    <comment ref="E16" authorId="0">
      <text>
        <r>
          <rPr>
            <sz val="8"/>
            <rFont val="Tahoma"/>
            <family val="2"/>
          </rPr>
          <t xml:space="preserve">Количество рассмотренных заявлений о переоформлении лицензий, из них (из строки 9) количество рассмотренных заявлений, по которым приняты решения об отказе в переоформлении лицензий
</t>
        </r>
      </text>
    </comment>
    <comment ref="E17" authorId="0">
      <text>
        <r>
          <rPr>
            <sz val="8"/>
            <rFont val="Tahoma"/>
            <family val="2"/>
          </rPr>
          <t xml:space="preserve">Количество выездных проверок лицензиатов, проведённых в связи с рассмотрением заявлений о переоформлении лицензий
</t>
        </r>
      </text>
    </comment>
    <comment ref="E18" authorId="0">
      <text>
        <r>
          <rPr>
            <sz val="8"/>
            <rFont val="Tahoma"/>
            <family val="2"/>
          </rPr>
          <t xml:space="preserve">Количество выездных проверок лицензиатов, проведённых в связи с рассмотрением заявлений о переоформлении лицензий, из них количество проверок, по результатам которых выявлено несоответствие лицензиата лицензионным требованиям
</t>
        </r>
      </text>
    </comment>
    <comment ref="E20" authorId="0">
      <text>
        <r>
          <rPr>
            <sz val="8"/>
            <rFont val="Tahoma"/>
            <family val="2"/>
          </rPr>
          <t xml:space="preserve">Количество лицензий, по которым принято решение о прекращении действия лицензий  в том числе по следующим основаниям:
по заявлению лицензиата (правопреемника лицензиата)
</t>
        </r>
      </text>
    </comment>
    <comment ref="E21" authorId="0">
      <text>
        <r>
          <rPr>
            <sz val="8"/>
            <rFont val="Tahoma"/>
            <family val="2"/>
          </rPr>
          <t>Количество лицензий, по которым принято решение о прекращении действия лицензий  в том числе по следующим основаниям:
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      </r>
      </text>
    </comment>
    <comment ref="E22" authorId="0">
      <text>
        <r>
          <rPr>
            <sz val="8"/>
            <rFont val="Tahoma"/>
            <family val="2"/>
          </rPr>
          <t>Количество лицензий, по которым принято решение о прекращении действия лицензий  в том числе по следующим основаниям:
по решению суда об аннулировании лицензии.</t>
        </r>
      </text>
    </comment>
    <comment ref="E23" authorId="0">
      <text>
        <r>
          <rPr>
            <sz val="8"/>
            <rFont val="Tahoma"/>
            <family val="2"/>
          </rPr>
          <t xml:space="preserve">Количество рассмотренных заявлений, по которым предоставлены дубликаты, копии лицензий
</t>
        </r>
      </text>
    </comment>
    <comment ref="E24" authorId="0">
      <text>
        <r>
          <rPr>
            <sz val="8"/>
            <rFont val="Tahoma"/>
            <family val="2"/>
          </rPr>
          <t xml:space="preserve">Количество рассмотренных заявлений, по которым предоставлены выписки из реестра лицензий
</t>
        </r>
      </text>
    </comment>
    <comment ref="E25" authorId="0">
      <text>
        <r>
          <rPr>
            <sz val="8"/>
            <rFont val="Tahoma"/>
            <family val="2"/>
          </rPr>
          <t xml:space="preserve">Количество решений об отказе в предоставлении, продлении срока действия, переоформлении, о прекращении действия лицензии, отмененных судом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5" authorId="0">
      <text>
        <r>
          <rPr>
            <sz val="8"/>
            <rFont val="Tahoma"/>
            <family val="2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всего (плановые)
</t>
        </r>
      </text>
    </comment>
    <comment ref="G5" authorId="0">
      <text>
        <r>
          <rPr>
            <sz val="8"/>
            <rFont val="Tahoma"/>
            <family val="2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всег(внеплановые)
</t>
        </r>
      </text>
    </comment>
    <comment ref="G6" authorId="0">
      <text>
        <r>
          <rPr>
            <sz val="8"/>
            <rFont val="Tahoma"/>
            <family val="2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в том числе по  основаниям проведения внеплановых проверок: 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
</t>
        </r>
      </text>
    </comment>
    <comment ref="G7" authorId="0">
      <text>
        <r>
          <rPr>
            <sz val="8"/>
            <rFont val="Tahoma"/>
            <family val="2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, в том числе по  основаниям проведения внеплановых проверок: 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
</t>
        </r>
      </text>
    </comment>
    <comment ref="G8" authorId="0">
      <text>
        <r>
          <rPr>
            <sz val="8"/>
            <rFont val="Tahoma"/>
            <family val="2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, в том числе по  основаниям проведения внеплановых проверок: 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
</t>
        </r>
      </text>
    </comment>
    <comment ref="G9" authorId="0">
      <text>
        <r>
          <rPr>
            <sz val="8"/>
            <rFont val="Tahoma"/>
            <family val="2"/>
          </rPr>
          <t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всего, в том числе по  основаниям проведения внеплановых проверок: 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      </r>
      </text>
    </comment>
    <comment ref="F10" authorId="0">
      <text>
        <r>
          <rPr>
            <sz val="8"/>
            <rFont val="Tahoma"/>
            <family val="2"/>
          </rPr>
          <t>Количество проверок по результатам которых выявлены нарушения лицензионных требований
(пдановые)</t>
        </r>
      </text>
    </comment>
    <comment ref="G10" authorId="0">
      <text>
        <r>
          <rPr>
            <sz val="8"/>
            <rFont val="Tahoma"/>
            <family val="2"/>
          </rPr>
          <t xml:space="preserve">Количество проверок по результатам которых выявлены нарушения лицензионных требований (внеплановые)
</t>
        </r>
      </text>
    </comment>
    <comment ref="F11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проверок (плановые)
</t>
        </r>
      </text>
    </comment>
    <comment ref="G11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проверок вне(плановые)
</t>
        </r>
      </text>
    </comment>
    <comment ref="F12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(плановые)
</t>
        </r>
      </text>
    </comment>
    <comment ref="G12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(внеплановые)
</t>
        </r>
      </text>
    </comment>
    <comment ref="F13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(плановые) 
</t>
        </r>
      </text>
    </comment>
    <comment ref="G13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(внеплановые) 
</t>
        </r>
      </text>
    </comment>
    <comment ref="F14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жизни, здоровью граждан (плановые) 
</t>
        </r>
      </text>
    </comment>
    <comment ref="G14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жизни, здоровью граждан (внеплановые) 
</t>
        </r>
      </text>
    </comment>
    <comment ref="F15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животным, растениям, окружающей среде (плановые) 
</t>
        </r>
      </text>
    </comment>
    <comment ref="G15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животным, растениям, окружающей среде (внеплановые) 
</t>
        </r>
      </text>
    </comment>
    <comment ref="G16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объектам культурного наследия (памятникам истории и культуры) народов Российской Федерации (внеплановые) </t>
        </r>
      </text>
    </comment>
    <comment ref="F16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объектам культурного наследия (памятникам истории и культуры) народов Российской Федерации (плановые)
</t>
        </r>
      </text>
    </comment>
    <comment ref="G17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проверок из них случаев грубых нарушений из них повлекших причинение лицензиатами вреда в том числе по видам ущерба:возникновение чрезвычайных ситуаций техногенного характера (внеплановые)
 </t>
        </r>
      </text>
    </comment>
    <comment ref="F17" authorId="0">
      <text>
        <r>
          <rPr>
            <sz val="8"/>
            <rFont val="Tahoma"/>
            <family val="2"/>
          </rPr>
          <t xml:space="preserve">Количество случаев нарушения лицензионных требований, выявленных по результатам проверок из них случаев грубых нарушений из них повлекших причинение лицензиатами вреда в том числе по видам ущерба:возникновение чрезвычайных ситуаций техногенного характера (плановые)
</t>
        </r>
      </text>
    </comment>
    <comment ref="F18" authorId="0">
      <text>
        <r>
          <rPr>
            <sz val="8"/>
            <rFont val="Tahoma"/>
            <family val="2"/>
          </rPr>
          <t xml:space="preserve">Количество лицензионных проверок, по итогам которых по фактам выявленных нарушений наложены административные наказания (плановые)
</t>
        </r>
      </text>
    </comment>
    <comment ref="G18" authorId="0">
      <text>
        <r>
          <rPr>
            <sz val="8"/>
            <rFont val="Tahoma"/>
            <family val="2"/>
          </rPr>
          <t xml:space="preserve">Количество лицензионных проверок, по итогам которых по фактам выявленных нарушений наложены административные наказания вне(плановые)
</t>
        </r>
      </text>
    </comment>
    <comment ref="F19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 (плановые)
</t>
        </r>
      </text>
    </comment>
    <comment ref="G19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(внеплановые)
</t>
        </r>
      </text>
    </comment>
    <comment ref="F20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том числе: прудпреждение  (плановые)
</t>
        </r>
      </text>
    </comment>
    <comment ref="G20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том числе: прудпреждение  (внеплановые)
</t>
        </r>
      </text>
    </comment>
    <comment ref="F21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том числе: административный штраф  (плановые)
</t>
        </r>
      </text>
    </comment>
    <comment ref="G21" authorId="0">
      <text>
        <r>
          <rPr>
            <sz val="8"/>
            <rFont val="Tahoma"/>
            <family val="2"/>
          </rPr>
          <t>Общее количество административных наказаний, наложенных по результатам  проверок - в тм числе: административный штраф (всего)  (внеплановые)</t>
        </r>
      </text>
    </comment>
    <comment ref="F22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тм числе: административный штраф на должностное лицо  (плановые)
</t>
        </r>
      </text>
    </comment>
    <comment ref="G22" authorId="0">
      <text>
        <r>
          <rPr>
            <sz val="8"/>
            <rFont val="Tahoma"/>
            <family val="2"/>
          </rPr>
          <t>Общее количество административных наказаний, наложенных по результатам  проверок - в том числе: административный штраф на должностное лицо  (внеплановые)</t>
        </r>
      </text>
    </comment>
    <comment ref="F23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тм числе: административный штраф на индивидуального предпринимателя  (плановые)
</t>
        </r>
      </text>
    </comment>
    <comment ref="G23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тм числе: административный штраф на индивидуального предпринимателя  (внеплановые)
</t>
        </r>
      </text>
    </comment>
    <comment ref="F24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тм числе: административный штраф на юридическое лицо (плановые)
</t>
        </r>
      </text>
    </comment>
    <comment ref="G24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тм числе: административный штраф на юридическое лицо (внеплановые)
</t>
        </r>
      </text>
    </comment>
    <comment ref="F25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тм числе: административное приостановление деятельности (плановые)
</t>
        </r>
      </text>
    </comment>
    <comment ref="G25" authorId="0">
      <text>
        <r>
          <rPr>
            <sz val="8"/>
            <rFont val="Tahoma"/>
            <family val="2"/>
          </rPr>
          <t xml:space="preserve">Общее количество административных наказаний, наложенных по результатам  проверок - в тм числе: административное приостановление деятельности (внеплановые)
</t>
        </r>
      </text>
    </comment>
    <comment ref="F26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 всего (плановые)
</t>
        </r>
      </text>
    </comment>
    <comment ref="G26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 всего (внеплановые)
</t>
        </r>
      </text>
    </comment>
    <comment ref="F27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–в тм числе: на должностное лицо (плановые)
</t>
        </r>
      </text>
    </comment>
    <comment ref="G27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–в тм числе: на должностное лицо (внеплановые)
</t>
        </r>
      </text>
    </comment>
    <comment ref="F28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–в тм числе: на индивидуальногопредпринимателя  (плановые)
</t>
        </r>
      </text>
    </comment>
    <comment ref="G28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–в тм числе: на индивидуальногопредпринимателя ( внеплановые)
</t>
        </r>
      </text>
    </comment>
    <comment ref="F29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–в том числе: на юридическое лицр  (плановые)
</t>
        </r>
      </text>
    </comment>
    <comment ref="G29" authorId="0">
      <text>
        <r>
          <rPr>
            <sz val="8"/>
            <rFont val="Tahoma"/>
            <family val="2"/>
          </rPr>
          <t xml:space="preserve">Общая сумма наложенных административных штрафов –в том числе: на юридическое лицр  (внеплановые)
</t>
        </r>
      </text>
    </comment>
    <comment ref="E30" authorId="0">
      <text>
        <r>
          <rPr>
            <sz val="8"/>
            <rFont val="Tahoma"/>
            <family val="2"/>
          </rPr>
          <t xml:space="preserve">Общая сумма уплаченных (взысканных) административных штрафов
</t>
        </r>
      </text>
    </comment>
    <comment ref="E31" authorId="0">
      <text>
        <r>
          <rPr>
            <sz val="8"/>
            <rFont val="Tahoma"/>
            <family val="2"/>
          </rPr>
          <t xml:space="preserve">Количество предписаний (предупреждений) выданных в рамках лицензионного контроля, неисполненных после истечения срока предписаний (предупреждений)
</t>
        </r>
      </text>
    </comment>
    <comment ref="E33" authorId="0">
      <text>
        <r>
          <rPr>
            <sz val="8"/>
            <rFont val="Tahoma"/>
            <family val="2"/>
          </rPr>
          <t xml:space="preserve">Количество случаев приостановления действия лицензий за нарушение лицензионных требований, в том числе по решению лицензирующего органа
</t>
        </r>
      </text>
    </comment>
    <comment ref="E34" authorId="0">
      <text>
        <r>
          <rPr>
            <sz val="8"/>
            <rFont val="Tahoma"/>
            <family val="2"/>
          </rPr>
          <t xml:space="preserve">Количество случаев приостановления действия лицензий за нарушение лицензионных требований, в том числе по решению суда
</t>
        </r>
      </text>
    </comment>
    <comment ref="E40" authorId="0">
      <text>
        <r>
          <rPr>
            <sz val="8"/>
            <rFont val="Tahoma"/>
            <family val="2"/>
          </rPr>
          <t xml:space="preserve">Количество обращений лицензирующего органа в суд с заявлениями об аннулировании лицензий
</t>
        </r>
      </text>
    </comment>
    <comment ref="E41" authorId="0">
      <text>
        <r>
          <rPr>
            <sz val="8"/>
            <rFont val="Tahoma"/>
            <family val="2"/>
          </rPr>
          <t>Количество обращений лицензирующего органа в суд с заявлениями об аннулировании лицензий, из них решений суда об удовлетворении заявления лицензирующего органа об аннулировании лицензии</t>
        </r>
      </text>
    </comment>
    <comment ref="E42" authorId="0">
      <text>
        <r>
          <rPr>
            <sz val="8"/>
            <rFont val="Tahoma"/>
            <family val="2"/>
          </rPr>
          <t xml:space="preserve">Направлено в органы прокуратуры заявлений о согласовании проведения внеплановых выездных лицензионных проверок 
</t>
        </r>
      </text>
    </comment>
    <comment ref="E43" authorId="0">
      <text>
        <r>
          <rPr>
            <sz val="8"/>
            <rFont val="Tahoma"/>
            <family val="2"/>
          </rPr>
          <t>Направлено в органы прокуратуры заявлений о согласовании проведения внеплановых выездных лицензионных проверок из них заявлений, по которым органами прокуратуры отказано в согласовании</t>
        </r>
      </text>
    </comment>
    <comment ref="E44" authorId="0">
      <text>
        <r>
          <rPr>
            <sz val="8"/>
            <rFont val="Tahoma"/>
            <family val="2"/>
          </rPr>
          <t xml:space="preserve">Количество лицензиатов, в отношении которых проведены проверки
</t>
        </r>
      </text>
    </comment>
    <comment ref="E45" authorId="0">
      <text>
        <r>
          <rPr>
            <sz val="8"/>
            <rFont val="Tahoma"/>
            <family val="2"/>
          </rPr>
          <t xml:space="preserve">Количество лицензиатов, в деятельности которых выявлены нарушения
</t>
        </r>
      </text>
    </comment>
    <comment ref="F39" authorId="0">
      <text>
        <r>
          <rPr>
            <sz val="8"/>
            <rFont val="Tahoma"/>
            <family val="2"/>
          </rPr>
          <t xml:space="preserve"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наказания (плановые)
</t>
        </r>
      </text>
    </comment>
    <comment ref="G39" authorId="0">
      <text>
        <r>
          <rPr>
            <sz val="8"/>
            <rFont val="Tahoma"/>
            <family val="2"/>
          </rPr>
          <t xml:space="preserve"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наказания (внеплановые)
</t>
        </r>
      </text>
    </comment>
    <comment ref="F36" authorId="0">
      <text>
        <r>
          <rPr>
            <sz val="8"/>
            <rFont val="Tahoma"/>
            <family val="2"/>
          </rPr>
          <t xml:space="preserve">Количество лицензионных проверок результаты которых были признаны недействительными  , в том числе: по решению суда (плановые)
</t>
        </r>
      </text>
    </comment>
    <comment ref="G36" authorId="0">
      <text>
        <r>
          <rPr>
            <sz val="8"/>
            <rFont val="Tahoma"/>
            <family val="2"/>
          </rPr>
          <t xml:space="preserve">Количество лицензионных проверок результаты которых были признаны недействительными  , в том числе: по решению суда (внеплановые)
</t>
        </r>
      </text>
    </comment>
    <comment ref="F37" authorId="0">
      <text>
        <r>
          <rPr>
            <sz val="8"/>
            <rFont val="Tahoma"/>
            <family val="2"/>
          </rPr>
          <t>Количество лицензионных проверок результаты которых были признаны недействительными  , в том числе: по предписанию органов прокуратуры (плановые)</t>
        </r>
        <r>
          <rPr>
            <b/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sz val="8"/>
            <rFont val="Tahoma"/>
            <family val="2"/>
          </rPr>
          <t xml:space="preserve">Количество лицензионных проверок результаты которых были признаны недействительными  , в том числе: по предписанию органов прокуратуры (внеплановые)
</t>
        </r>
      </text>
    </comment>
    <comment ref="F38" authorId="0">
      <text>
        <r>
          <rPr>
            <sz val="8"/>
            <rFont val="Tahoma"/>
            <family val="2"/>
          </rPr>
          <t xml:space="preserve">Количество лицензионных проверок результаты которых были признаны недействительными  , в том числе: по решению руководителя лицензирующего органа (плановые)
</t>
        </r>
      </text>
    </comment>
    <comment ref="G38" authorId="0">
      <text>
        <r>
          <rPr>
            <sz val="8"/>
            <rFont val="Tahoma"/>
            <family val="2"/>
          </rPr>
          <t xml:space="preserve">Количество лицензионных проверок результаты которых были признаны недействительными  , в том числе: по решению руководителя лицензирующего органа (внеплановые)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4" authorId="0">
      <text>
        <r>
          <rPr>
            <sz val="8"/>
            <rFont val="Tahoma"/>
            <family val="2"/>
          </rPr>
          <t xml:space="preserve">Общее количество действующих лицензий  (на конец отчетного периода)
</t>
        </r>
      </text>
    </comment>
    <comment ref="E5" authorId="0">
      <text>
        <r>
          <rPr>
            <sz val="8"/>
            <rFont val="Tahoma"/>
            <family val="2"/>
          </rPr>
          <t xml:space="preserve">Количество самостоятельных структурных подразделений, осуществляющих лицензирование (на конец отчетного периода)
</t>
        </r>
      </text>
    </comment>
    <comment ref="E6" authorId="0">
      <text>
        <r>
          <rPr>
            <sz val="8"/>
            <rFont val="Tahoma"/>
            <family val="2"/>
          </rPr>
          <t xml:space="preserve"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
</t>
        </r>
      </text>
    </comment>
    <comment ref="E7" authorId="0">
      <text>
        <r>
          <rPr>
            <sz val="8"/>
            <rFont val="Tahoma"/>
            <family val="2"/>
          </rPr>
          <t xml:space="preserve"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 из них занятых
</t>
        </r>
      </text>
    </comment>
    <comment ref="E8" authorId="0">
      <text>
        <r>
          <rPr>
            <sz val="8"/>
            <rFont val="Tahoma"/>
            <family val="2"/>
          </rPr>
          <t xml:space="preserve">Объем бюджетных средств, выделенных на финансирование исполнение полномочий по лицензированию
</t>
        </r>
      </text>
    </comment>
    <comment ref="E9" authorId="0">
      <text>
        <r>
          <rPr>
            <sz val="8"/>
            <rFont val="Tahoma"/>
            <family val="2"/>
          </rPr>
          <t xml:space="preserve"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
</t>
        </r>
      </text>
    </comment>
    <comment ref="E10" authorId="0">
      <text>
        <r>
          <rPr>
            <sz val="8"/>
            <rFont val="Tahoma"/>
            <family val="2"/>
          </rPr>
      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
из них обращения, ответ на которые предоставлен заявителю в установленные сроки</t>
        </r>
      </text>
    </comment>
    <comment ref="E11" authorId="0">
      <text>
        <r>
          <rPr>
            <sz val="8"/>
            <rFont val="Tahoma"/>
            <family val="2"/>
          </rPr>
          <t xml:space="preserve">Количество заявлений (обращений)  о предоставлении, продлении срока действия, переоформления, о прекращении действия, о выдаче дубликата, копии лицензии, полученных лицензирующих органом в электронной форме
</t>
        </r>
      </text>
    </comment>
    <comment ref="E12" authorId="0">
      <text>
        <r>
          <rPr>
            <sz val="8"/>
            <rFont val="Tahoma"/>
            <family val="2"/>
          </rPr>
          <t xml:space="preserve">Количество результатов рассмотрения заявлений о предоставлении, продлении срока действия, переоформления, о прекращении действия, о выдаче дубликата, копии лицензии,  предоставленных заявителю в электронной форме
</t>
        </r>
      </text>
    </comment>
  </commentList>
</comments>
</file>

<file path=xl/sharedStrings.xml><?xml version="1.0" encoding="utf-8"?>
<sst xmlns="http://schemas.openxmlformats.org/spreadsheetml/2006/main" count="224" uniqueCount="116">
  <si>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</si>
  <si>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</si>
  <si>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</si>
  <si>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</si>
  <si>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Код по ОКЕИ</t>
  </si>
  <si>
    <t>ВСЕГО</t>
  </si>
  <si>
    <t>Количество рассмотренных заявлений о предоставлении лицензии,</t>
  </si>
  <si>
    <t>единица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</si>
  <si>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</si>
  <si>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лицензии,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</si>
  <si>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</si>
  <si>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лицензии,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</si>
  <si>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</si>
  <si>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проведённых в связи с рассмотрением заявлений о продлении срока действия лицензий</t>
  </si>
  <si>
    <t>из них количество проверок, по результатам которых выявлено несоответствие лицензиата лицензионным требованиям</t>
  </si>
  <si>
    <t>Количество рассмотренных заявлений о переоформлении лицензий - всего (сумма строк 10-12), в том числе по следующим основаниям:</t>
  </si>
  <si>
    <t>изменение перечня выполняемых работ, оказываемых услуг, составляющих лицензируемый вид деятельности;</t>
  </si>
  <si>
    <t>изменение адресов мест осуществления юридическим лицом или индивидуальным предпринимателем лицензируемого вида деятельности;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</si>
  <si>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</si>
  <si>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</si>
  <si>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проведённых в связи с рассмотрением заявлений о переоформлении лицензий,</t>
  </si>
  <si>
    <t>Количество лицензий, по которым принято решение о прекращении действия лицензий - всего (сумма строк 17-19), в том числе по следующим основаниям:</t>
  </si>
  <si>
    <t>по заявлению лицензиата (правопреемника лицензиата);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</si>
  <si>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</si>
  <si>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лицензии.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</si>
  <si>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</si>
  <si>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</si>
  <si>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</si>
  <si>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Раздел 2. Проведение лицензионного контроля</t>
  </si>
  <si>
    <t>ВСЕГО (сумма граф 6,7)</t>
  </si>
  <si>
    <t xml:space="preserve">в том числе: </t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</si>
  <si>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</si>
  <si>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</si>
  <si>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всего, в том числе по  основаниям проведения внеплановых проверок:</t>
  </si>
  <si>
    <t xml:space="preserve">единица 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</si>
  <si>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</si>
  <si>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</si>
  <si>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</si>
  <si>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</si>
  <si>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</si>
  <si>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</si>
  <si>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</si>
  <si>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</si>
  <si>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жизни, здоровью граждан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</si>
  <si>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</si>
  <si>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</si>
  <si>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</si>
  <si>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</si>
  <si>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>Общее количество административных наказаний, наложенных по результатам  проверок - всего,  в том числе:</t>
  </si>
  <si>
    <t>предупреждение</t>
  </si>
  <si>
    <t>административный штраф – всего, в том числе: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</si>
  <si>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</si>
  <si>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</si>
  <si>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</si>
  <si>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</si>
  <si>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</si>
  <si>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</si>
  <si>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Общая сумма уплаченных (взысканных) административных штрафов</t>
  </si>
  <si>
    <t>Количество предписаний (предупреждений) выданных в рамках лицензионного контроля, неисполненных после истечения срока предписаний (предупреждений)</t>
  </si>
  <si>
    <t>Количество случаев приостановления действия лицензий за нарушение лицензионных требований – всего (сумма строк 51,52), в том числе</t>
  </si>
  <si>
    <t>по решению лицензирующего органа</t>
  </si>
  <si>
    <t>по решению суда</t>
  </si>
  <si>
    <t>Количество лицензионных проверок результаты которых были признаны недействительными – всего (сумма строк 54-56), в том числе:</t>
  </si>
  <si>
    <t>по предписанию органов прокуратуры</t>
  </si>
  <si>
    <t>по решению руководителя лицензирующего органа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</si>
  <si>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наказания</t>
  </si>
  <si>
    <t>Количество обращений лицензирующего органа в суд с заявлениями об аннулировании лицензий,</t>
  </si>
  <si>
    <t>из них решений суда об удовлетворении заявления лицензирующего органа об аннулировании лицензии</t>
  </si>
  <si>
    <t xml:space="preserve">Направлено в органы прокуратуры заявлений о согласовании проведения внеплановых выездных лицензионных проверок 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</si>
  <si>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</si>
  <si>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</si>
  <si>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</si>
  <si>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</si>
  <si>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 (на конец отчетного периода)</t>
  </si>
  <si>
    <t>Количество самостоятельных структурных подразделений,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</si>
  <si>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</si>
  <si>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</si>
  <si>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исполнение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</si>
  <si>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</si>
  <si>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</si>
  <si>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 о предоставлении, продлении срока действия, переоформления, о прекращении действия, о выдаче дубликата, копии лицензии, полученных лицензирующих органом в электронной форме</t>
  </si>
  <si>
    <t>Количество результатов рассмотрения заявлений о предоставлении, продлении срока действия, переоформления, о прекращении действия, о выдаче дубликата, копии лицензии,  предоставленных заявителю в электронной форме</t>
  </si>
  <si>
    <t>-</t>
  </si>
  <si>
    <t xml:space="preserve">Пояснительная записка </t>
  </si>
  <si>
    <t xml:space="preserve">Департамента государственного жилищного надзора Республики Марий Эл </t>
  </si>
  <si>
    <t xml:space="preserve"> по лицензионному контролю за 2019 год</t>
  </si>
  <si>
    <t>Задачами Департамента государственного жилищного надзора Республики Марий Эл являются:</t>
  </si>
  <si>
    <t>- осуществление лицензирования предпринимательской деятельности по управлению многоквартирными домами;</t>
  </si>
  <si>
    <t>- лицензионного контроля;</t>
  </si>
  <si>
    <t>- обеспечение реализации прав потребителей на получение жилищно-коммунальных услуг надлежащего качества.</t>
  </si>
  <si>
    <t>Для решения поставленных задач Департамент организует и проводит проверки выполнения юридическими лицами, индивидуальными предпринимателями обязательных требований, установленных жилищным законодательством, в частности, в рамках осуществления лицензирования предпринимательской деятельности по управлению многоквартирными домами, Департамент организует и проводит проверки соответствия соискателей лицензии следующим лицензионным требованиям:</t>
  </si>
  <si>
    <t>- регистрация лицензиата, соискателя лицензии в качестве юридического лица или индивидуального предпринимателя на территории Российской Федерации. Юридические лица и индивидуальные предприниматели, зарегистрированные на территориях иностранных государств, к осуществлению деятельности по управлению многоквартирными домами не допускаются;</t>
  </si>
  <si>
    <t>- наличие у должностного лица лицензиата, должностного лица соискателя лицензии квалификационного аттестата;</t>
  </si>
  <si>
    <t>- отсутствие у должностного лица лицензиата, должностного лица соискателя лицензии неснятой или непогашенной судимости за преступления в сфере экономики, за преступления средней тяжести, тяжкие и особо тяжкие преступления;</t>
  </si>
  <si>
    <t>- отсутствие в реестре лиц, осуществлявших функции единоличного исполнительного органа лицензиата, лицензия которого аннулирована, а также лиц, на которых уставом или иными документами лицензиата возложена ответственность за соблюдение требований к обеспечению надлежащего содержания общего имущества в многоквартирном доме и в отношении которых применено административное наказание в виде дисквалификации, индивидуальных предпринимателей, лицензия которых аннулирована и (или) в отношении которых применено административное наказание в виде дисквалификации, информации о должностном лице лицензиата, должностном лице соискателя лицензии;</t>
  </si>
  <si>
    <t xml:space="preserve">- отсутствие в сводном федеральном реестре лицензий на осуществление предпринимательской деятельности по управлению многоквартирными домами информации об аннулировании лицензии, ранее выданной лицензиату, соискателю лицензии; </t>
  </si>
  <si>
    <t>- соблюдение лицензиатом требований к раскрытию информации, установленных частью 10 статьи 161 Жилищного кодекса Российской Федерации;</t>
  </si>
  <si>
    <t xml:space="preserve">- иные требования, установленные Правительством Российской Федерации. </t>
  </si>
  <si>
    <t xml:space="preserve">Сведения, характеризующие финансовое обеспечение исполнения функций по осуществлению лицензионного  государственного контроля </t>
  </si>
  <si>
    <t>Для выполнения функций по лицензионному контролю выделено 5434,300 тыс. рублей.</t>
  </si>
  <si>
    <t xml:space="preserve">Данные о средней нагрузке на 1 работника по фактически выполненному в отчетный период объему функций по контролю (количество проверок на 1 работника). </t>
  </si>
  <si>
    <t xml:space="preserve">За отчетный период проведено 150 проверок по лицензионному контролю, из них 3 плановые выездные, 147 внеплановые документарные и выездные. </t>
  </si>
  <si>
    <t xml:space="preserve">В соответствии с Федеральным законом от 26.12.2008г. № 294 – ФЗ «Защите прав юридических лиц и индивидуальных предпринимателей при осуществлении государственного контроля (надзора) и муниципального контроля» также проводятся предварительные проверки без взаимодействия с юридическими лицами. В итоге проведен  868 предварительных проверок. </t>
  </si>
  <si>
    <t xml:space="preserve">Итого  проверок без взаимодействия с юридическими лицами  и внеплановых проверок юридических лиц  проведено 1018. </t>
  </si>
  <si>
    <t xml:space="preserve">В среднем на 1 работника за 2019 год в рамках лицензионного контроля  пришлось 113,11 проверок. </t>
  </si>
  <si>
    <t>Сведения, характеризующие выполненную в отчетный период работу по осуществлению лицензионного контроля.</t>
  </si>
  <si>
    <t xml:space="preserve">При осуществлении лицензионного контроля работу характеризуют сведения о проведении инспекционных проверок по результатам, которых выполнялись следующие мероприятия: </t>
  </si>
  <si>
    <t>- выдано 78 предписаний об устранении выявленных нарушений, 203 предостережений о недопустимости нарушения жилищного законодательства.</t>
  </si>
  <si>
    <t>- Департаментом  вынесено постановлений по делам об административных правонарушениях и наложено административных штрафов, в рамках  лицензионного контроля на общую сумму 2090,00 тыс. рублей;</t>
  </si>
  <si>
    <t xml:space="preserve">- взыскано штрафов по постановлениям 1186,90 тыс. рублей, </t>
  </si>
  <si>
    <t xml:space="preserve">При осуществлении лицензионного контроля и лицензирования предпринимательской деятельности по управлению многоквартирными домами выполнялись следующие мероприятия за 2019 год:  Департаментом рассмотрено 3206 письменных обращений граждан, Обращения рассматриваются с выходом на место и со встречей с заявителями. Практически по каждому обращению открываются внеплановые выездные и документарные проверки, по которым составляются исполнительные документы. </t>
  </si>
  <si>
    <t>рассмотрено 9 заявлений о предоставлении лицензии,</t>
  </si>
  <si>
    <t>отказы в предоставлении лицензии отсутствуют,</t>
  </si>
  <si>
    <t xml:space="preserve">рассмотрено 1 заявление о переоформлении лицензии в связи с изменением наименования юридического лица. </t>
  </si>
  <si>
    <t xml:space="preserve">Количество лицензий, по которым принято решение о прекращении действия лицензий по заявлению– 7 </t>
  </si>
  <si>
    <t>Общее количество действующих лицензий 96.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</si>
</sst>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6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 indent="3"/>
    </xf>
    <xf numFmtId="0" fontId="4" fillId="0" borderId="15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5" fillId="33" borderId="15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J18" sqref="J18"/>
    </sheetView>
  </sheetViews>
  <sheetFormatPr defaultColWidth="9.140625" defaultRowHeight="15"/>
  <cols>
    <col min="1" max="1" width="66.7109375" style="0" customWidth="1"/>
    <col min="3" max="3" width="14.57421875" style="0" customWidth="1"/>
    <col min="5" max="5" width="15.7109375" style="0" customWidth="1"/>
  </cols>
  <sheetData>
    <row r="1" spans="1:5" ht="16.5" thickBot="1">
      <c r="A1" s="17" t="s">
        <v>0</v>
      </c>
      <c r="B1" s="18"/>
      <c r="C1" s="18"/>
      <c r="D1" s="18"/>
      <c r="E1" s="19"/>
    </row>
    <row r="2" spans="1:5" ht="32.2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6.5" thickBot="1">
      <c r="A3" s="3">
        <v>1</v>
      </c>
      <c r="B3" s="2">
        <v>2</v>
      </c>
      <c r="C3" s="2">
        <v>3</v>
      </c>
      <c r="D3" s="2">
        <v>4</v>
      </c>
      <c r="E3" s="4">
        <v>5</v>
      </c>
    </row>
    <row r="4" spans="1:5" ht="32.25" thickBot="1">
      <c r="A4" s="5" t="s">
        <v>6</v>
      </c>
      <c r="B4" s="6">
        <v>1</v>
      </c>
      <c r="C4" s="6" t="s">
        <v>7</v>
      </c>
      <c r="D4" s="6">
        <v>642</v>
      </c>
      <c r="E4" s="16">
        <v>9</v>
      </c>
    </row>
    <row r="5" spans="1:5" ht="32.25" thickBot="1">
      <c r="A5" s="7" t="s">
        <v>8</v>
      </c>
      <c r="B5" s="6">
        <v>2</v>
      </c>
      <c r="C5" s="6" t="s">
        <v>7</v>
      </c>
      <c r="D5" s="6">
        <v>642</v>
      </c>
      <c r="E5" s="14">
        <v>0</v>
      </c>
    </row>
    <row r="6" spans="1:5" ht="32.25" thickBot="1">
      <c r="A6" s="5" t="s">
        <v>9</v>
      </c>
      <c r="B6" s="6">
        <v>3</v>
      </c>
      <c r="C6" s="6" t="s">
        <v>7</v>
      </c>
      <c r="D6" s="6">
        <v>642</v>
      </c>
      <c r="E6" s="14">
        <v>0</v>
      </c>
    </row>
    <row r="7" spans="1:5" ht="48" thickBot="1">
      <c r="A7" s="7" t="s">
        <v>10</v>
      </c>
      <c r="B7" s="6">
        <v>4</v>
      </c>
      <c r="C7" s="6" t="s">
        <v>7</v>
      </c>
      <c r="D7" s="6">
        <v>642</v>
      </c>
      <c r="E7" s="14">
        <v>0</v>
      </c>
    </row>
    <row r="8" spans="1:5" ht="63.75" thickBot="1">
      <c r="A8" s="5" t="s">
        <v>11</v>
      </c>
      <c r="B8" s="6">
        <v>5</v>
      </c>
      <c r="C8" s="6" t="s">
        <v>7</v>
      </c>
      <c r="D8" s="6">
        <v>642</v>
      </c>
      <c r="E8" s="14">
        <v>0</v>
      </c>
    </row>
    <row r="9" spans="1:5" ht="48" thickBot="1">
      <c r="A9" s="8" t="s">
        <v>12</v>
      </c>
      <c r="B9" s="6">
        <v>6</v>
      </c>
      <c r="C9" s="6" t="s">
        <v>7</v>
      </c>
      <c r="D9" s="6">
        <v>642</v>
      </c>
      <c r="E9" s="14">
        <v>0</v>
      </c>
    </row>
    <row r="10" spans="1:5" ht="48" thickBot="1">
      <c r="A10" s="5" t="s">
        <v>13</v>
      </c>
      <c r="B10" s="6">
        <v>7</v>
      </c>
      <c r="C10" s="6" t="s">
        <v>7</v>
      </c>
      <c r="D10" s="6">
        <v>642</v>
      </c>
      <c r="E10" s="14">
        <v>0</v>
      </c>
    </row>
    <row r="11" spans="1:5" ht="48" thickBot="1">
      <c r="A11" s="8" t="s">
        <v>14</v>
      </c>
      <c r="B11" s="6">
        <v>8</v>
      </c>
      <c r="C11" s="6" t="s">
        <v>7</v>
      </c>
      <c r="D11" s="6">
        <v>642</v>
      </c>
      <c r="E11" s="14">
        <v>0</v>
      </c>
    </row>
    <row r="12" spans="1:5" ht="48" thickBot="1">
      <c r="A12" s="5" t="s">
        <v>15</v>
      </c>
      <c r="B12" s="6">
        <v>9</v>
      </c>
      <c r="C12" s="6" t="s">
        <v>7</v>
      </c>
      <c r="D12" s="6">
        <v>642</v>
      </c>
      <c r="E12" s="13">
        <f>SUM(E13:E15)</f>
        <v>1</v>
      </c>
    </row>
    <row r="13" spans="1:5" ht="48" thickBot="1">
      <c r="A13" s="9" t="s">
        <v>16</v>
      </c>
      <c r="B13" s="6">
        <v>10</v>
      </c>
      <c r="C13" s="6" t="s">
        <v>7</v>
      </c>
      <c r="D13" s="6">
        <v>642</v>
      </c>
      <c r="E13" s="14">
        <v>0</v>
      </c>
    </row>
    <row r="14" spans="1:5" ht="48" thickBot="1">
      <c r="A14" s="9" t="s">
        <v>17</v>
      </c>
      <c r="B14" s="6">
        <v>11</v>
      </c>
      <c r="C14" s="6" t="s">
        <v>7</v>
      </c>
      <c r="D14" s="6">
        <v>642</v>
      </c>
      <c r="E14" s="14">
        <v>1</v>
      </c>
    </row>
    <row r="15" spans="1:5" ht="111" thickBot="1">
      <c r="A15" s="9" t="s">
        <v>18</v>
      </c>
      <c r="B15" s="6">
        <v>12</v>
      </c>
      <c r="C15" s="6" t="s">
        <v>7</v>
      </c>
      <c r="D15" s="6">
        <v>642</v>
      </c>
      <c r="E15" s="14">
        <v>0</v>
      </c>
    </row>
    <row r="16" spans="1:5" ht="48" thickBot="1">
      <c r="A16" s="8" t="s">
        <v>19</v>
      </c>
      <c r="B16" s="6">
        <v>13</v>
      </c>
      <c r="C16" s="6" t="s">
        <v>7</v>
      </c>
      <c r="D16" s="6">
        <v>642</v>
      </c>
      <c r="E16" s="14">
        <v>0</v>
      </c>
    </row>
    <row r="17" spans="1:5" ht="48" thickBot="1">
      <c r="A17" s="5" t="s">
        <v>20</v>
      </c>
      <c r="B17" s="6">
        <v>14</v>
      </c>
      <c r="C17" s="6" t="s">
        <v>7</v>
      </c>
      <c r="D17" s="6">
        <v>642</v>
      </c>
      <c r="E17" s="14">
        <v>0</v>
      </c>
    </row>
    <row r="18" spans="1:5" ht="48" thickBot="1">
      <c r="A18" s="8" t="s">
        <v>14</v>
      </c>
      <c r="B18" s="6">
        <v>15</v>
      </c>
      <c r="C18" s="6" t="s">
        <v>7</v>
      </c>
      <c r="D18" s="6">
        <v>642</v>
      </c>
      <c r="E18" s="14">
        <v>0</v>
      </c>
    </row>
    <row r="19" spans="1:5" ht="48" thickBot="1">
      <c r="A19" s="5" t="s">
        <v>21</v>
      </c>
      <c r="B19" s="6">
        <v>16</v>
      </c>
      <c r="C19" s="6" t="s">
        <v>7</v>
      </c>
      <c r="D19" s="6">
        <v>642</v>
      </c>
      <c r="E19" s="13">
        <f>SUM(E20:E22)</f>
        <v>7</v>
      </c>
    </row>
    <row r="20" spans="1:5" ht="32.25" thickBot="1">
      <c r="A20" s="8" t="s">
        <v>22</v>
      </c>
      <c r="B20" s="6">
        <v>17</v>
      </c>
      <c r="C20" s="6" t="s">
        <v>7</v>
      </c>
      <c r="D20" s="6">
        <v>642</v>
      </c>
      <c r="E20" s="14">
        <v>7</v>
      </c>
    </row>
    <row r="21" spans="1:5" ht="79.5" thickBot="1">
      <c r="A21" s="8" t="s">
        <v>23</v>
      </c>
      <c r="B21" s="6">
        <v>18</v>
      </c>
      <c r="C21" s="6" t="s">
        <v>7</v>
      </c>
      <c r="D21" s="6">
        <v>642</v>
      </c>
      <c r="E21" s="14">
        <v>0</v>
      </c>
    </row>
    <row r="22" spans="1:5" ht="16.5" thickBot="1">
      <c r="A22" s="8" t="s">
        <v>24</v>
      </c>
      <c r="B22" s="6">
        <v>19</v>
      </c>
      <c r="C22" s="6" t="s">
        <v>7</v>
      </c>
      <c r="D22" s="6">
        <v>642</v>
      </c>
      <c r="E22" s="14">
        <v>0</v>
      </c>
    </row>
    <row r="23" spans="1:5" ht="32.25" thickBot="1">
      <c r="A23" s="5" t="s">
        <v>25</v>
      </c>
      <c r="B23" s="6">
        <v>20</v>
      </c>
      <c r="C23" s="6" t="s">
        <v>7</v>
      </c>
      <c r="D23" s="6">
        <v>642</v>
      </c>
      <c r="E23" s="14">
        <v>0</v>
      </c>
    </row>
    <row r="24" spans="1:5" ht="32.25" thickBot="1">
      <c r="A24" s="5" t="s">
        <v>26</v>
      </c>
      <c r="B24" s="6">
        <v>21</v>
      </c>
      <c r="C24" s="6" t="s">
        <v>7</v>
      </c>
      <c r="D24" s="6">
        <v>642</v>
      </c>
      <c r="E24" s="14">
        <v>0</v>
      </c>
    </row>
    <row r="25" spans="1:5" ht="48" thickBot="1">
      <c r="A25" s="5" t="s">
        <v>27</v>
      </c>
      <c r="B25" s="6">
        <v>22</v>
      </c>
      <c r="C25" s="6" t="s">
        <v>7</v>
      </c>
      <c r="D25" s="6">
        <v>642</v>
      </c>
      <c r="E25" s="14">
        <v>0</v>
      </c>
    </row>
  </sheetData>
  <sheetProtection password="CE28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3">
      <selection activeCell="G21" sqref="G21"/>
    </sheetView>
  </sheetViews>
  <sheetFormatPr defaultColWidth="9.140625" defaultRowHeight="15"/>
  <cols>
    <col min="1" max="1" width="66.7109375" style="0" customWidth="1"/>
    <col min="3" max="3" width="12.7109375" style="0" customWidth="1"/>
    <col min="5" max="5" width="17.140625" style="0" customWidth="1"/>
    <col min="6" max="7" width="15.7109375" style="0" customWidth="1"/>
  </cols>
  <sheetData>
    <row r="1" spans="1:7" ht="16.5" thickBot="1">
      <c r="A1" s="17" t="s">
        <v>28</v>
      </c>
      <c r="B1" s="18"/>
      <c r="C1" s="18"/>
      <c r="D1" s="18"/>
      <c r="E1" s="18"/>
      <c r="F1" s="18"/>
      <c r="G1" s="19"/>
    </row>
    <row r="2" spans="1:7" ht="16.5" thickBot="1">
      <c r="A2" s="20" t="s">
        <v>1</v>
      </c>
      <c r="B2" s="22" t="s">
        <v>2</v>
      </c>
      <c r="C2" s="22" t="s">
        <v>3</v>
      </c>
      <c r="D2" s="22" t="s">
        <v>4</v>
      </c>
      <c r="E2" s="22" t="s">
        <v>29</v>
      </c>
      <c r="F2" s="24" t="s">
        <v>30</v>
      </c>
      <c r="G2" s="25"/>
    </row>
    <row r="3" spans="1:7" ht="32.25" thickBot="1">
      <c r="A3" s="21"/>
      <c r="B3" s="23"/>
      <c r="C3" s="23"/>
      <c r="D3" s="23"/>
      <c r="E3" s="23"/>
      <c r="F3" s="4" t="s">
        <v>31</v>
      </c>
      <c r="G3" s="10" t="s">
        <v>32</v>
      </c>
    </row>
    <row r="4" spans="1:7" ht="16.5" thickBot="1">
      <c r="A4" s="3">
        <v>1</v>
      </c>
      <c r="B4" s="2">
        <v>2</v>
      </c>
      <c r="C4" s="2">
        <v>3</v>
      </c>
      <c r="D4" s="2">
        <v>4</v>
      </c>
      <c r="E4" s="4">
        <v>5</v>
      </c>
      <c r="F4" s="4">
        <v>6</v>
      </c>
      <c r="G4" s="4">
        <v>7</v>
      </c>
    </row>
    <row r="5" spans="1:7" ht="79.5" thickBot="1">
      <c r="A5" s="5" t="s">
        <v>33</v>
      </c>
      <c r="B5" s="6">
        <v>23</v>
      </c>
      <c r="C5" s="6" t="s">
        <v>34</v>
      </c>
      <c r="D5" s="6">
        <v>642</v>
      </c>
      <c r="E5" s="13">
        <f>F5+G5</f>
        <v>150</v>
      </c>
      <c r="F5" s="14">
        <v>3</v>
      </c>
      <c r="G5" s="14">
        <v>147</v>
      </c>
    </row>
    <row r="6" spans="1:7" ht="63.75" thickBot="1">
      <c r="A6" s="11" t="s">
        <v>35</v>
      </c>
      <c r="B6" s="6">
        <f>B5+1</f>
        <v>24</v>
      </c>
      <c r="C6" s="6" t="s">
        <v>34</v>
      </c>
      <c r="D6" s="6">
        <v>642</v>
      </c>
      <c r="E6" s="13">
        <f>G6</f>
        <v>0</v>
      </c>
      <c r="F6" s="6" t="s">
        <v>82</v>
      </c>
      <c r="G6" s="14">
        <v>0</v>
      </c>
    </row>
    <row r="7" spans="1:7" ht="63.75" thickBot="1">
      <c r="A7" s="11" t="s">
        <v>36</v>
      </c>
      <c r="B7" s="6">
        <f aca="true" t="shared" si="0" ref="B7:B45">B6+1</f>
        <v>25</v>
      </c>
      <c r="C7" s="6" t="s">
        <v>34</v>
      </c>
      <c r="D7" s="6">
        <v>642</v>
      </c>
      <c r="E7" s="13">
        <f>G7</f>
        <v>42</v>
      </c>
      <c r="F7" s="6" t="s">
        <v>82</v>
      </c>
      <c r="G7" s="14">
        <v>42</v>
      </c>
    </row>
    <row r="8" spans="1:7" ht="111" thickBot="1">
      <c r="A8" s="11" t="s">
        <v>37</v>
      </c>
      <c r="B8" s="6">
        <f t="shared" si="0"/>
        <v>26</v>
      </c>
      <c r="C8" s="6" t="s">
        <v>34</v>
      </c>
      <c r="D8" s="6">
        <v>642</v>
      </c>
      <c r="E8" s="13">
        <f>G8</f>
        <v>105</v>
      </c>
      <c r="F8" s="6" t="s">
        <v>82</v>
      </c>
      <c r="G8" s="14">
        <v>105</v>
      </c>
    </row>
    <row r="9" spans="1:7" ht="63.75" thickBot="1">
      <c r="A9" s="11" t="s">
        <v>38</v>
      </c>
      <c r="B9" s="6">
        <f t="shared" si="0"/>
        <v>27</v>
      </c>
      <c r="C9" s="6" t="s">
        <v>34</v>
      </c>
      <c r="D9" s="6">
        <v>642</v>
      </c>
      <c r="E9" s="13">
        <f>G9</f>
        <v>0</v>
      </c>
      <c r="F9" s="6" t="s">
        <v>82</v>
      </c>
      <c r="G9" s="14">
        <v>0</v>
      </c>
    </row>
    <row r="10" spans="1:7" ht="32.25" thickBot="1">
      <c r="A10" s="7" t="s">
        <v>39</v>
      </c>
      <c r="B10" s="6">
        <f t="shared" si="0"/>
        <v>28</v>
      </c>
      <c r="C10" s="6" t="s">
        <v>34</v>
      </c>
      <c r="D10" s="6">
        <v>642</v>
      </c>
      <c r="E10" s="13">
        <f>F10+G10</f>
        <v>78</v>
      </c>
      <c r="F10" s="14">
        <v>3</v>
      </c>
      <c r="G10" s="14">
        <v>75</v>
      </c>
    </row>
    <row r="11" spans="1:7" ht="32.25" thickBot="1">
      <c r="A11" s="5" t="s">
        <v>40</v>
      </c>
      <c r="B11" s="6">
        <f t="shared" si="0"/>
        <v>29</v>
      </c>
      <c r="C11" s="6" t="s">
        <v>34</v>
      </c>
      <c r="D11" s="6">
        <v>642</v>
      </c>
      <c r="E11" s="13">
        <f>F11+G11</f>
        <v>87</v>
      </c>
      <c r="F11" s="14">
        <v>3</v>
      </c>
      <c r="G11" s="14">
        <v>84</v>
      </c>
    </row>
    <row r="12" spans="1:7" ht="16.5" thickBot="1">
      <c r="A12" s="8" t="s">
        <v>41</v>
      </c>
      <c r="B12" s="6">
        <f t="shared" si="0"/>
        <v>30</v>
      </c>
      <c r="C12" s="6" t="s">
        <v>34</v>
      </c>
      <c r="D12" s="6">
        <v>642</v>
      </c>
      <c r="E12" s="13">
        <f>F12+G12</f>
        <v>0</v>
      </c>
      <c r="F12" s="14">
        <v>0</v>
      </c>
      <c r="G12" s="14">
        <v>0</v>
      </c>
    </row>
    <row r="13" spans="1:7" ht="32.25" thickBot="1">
      <c r="A13" s="11" t="s">
        <v>42</v>
      </c>
      <c r="B13" s="6">
        <f t="shared" si="0"/>
        <v>31</v>
      </c>
      <c r="C13" s="6" t="s">
        <v>34</v>
      </c>
      <c r="D13" s="6">
        <v>642</v>
      </c>
      <c r="E13" s="13">
        <f>F13+G13</f>
        <v>0</v>
      </c>
      <c r="F13" s="14">
        <v>0</v>
      </c>
      <c r="G13" s="14">
        <v>0</v>
      </c>
    </row>
    <row r="14" spans="1:7" ht="16.5" thickBot="1">
      <c r="A14" s="9" t="s">
        <v>43</v>
      </c>
      <c r="B14" s="6">
        <f t="shared" si="0"/>
        <v>32</v>
      </c>
      <c r="C14" s="6" t="s">
        <v>34</v>
      </c>
      <c r="D14" s="6">
        <v>642</v>
      </c>
      <c r="E14" s="13">
        <f aca="true" t="shared" si="1" ref="E14:E26">F14+G14</f>
        <v>0</v>
      </c>
      <c r="F14" s="14">
        <v>0</v>
      </c>
      <c r="G14" s="14">
        <v>0</v>
      </c>
    </row>
    <row r="15" spans="1:7" ht="16.5" thickBot="1">
      <c r="A15" s="9" t="s">
        <v>44</v>
      </c>
      <c r="B15" s="6">
        <f t="shared" si="0"/>
        <v>33</v>
      </c>
      <c r="C15" s="6" t="s">
        <v>34</v>
      </c>
      <c r="D15" s="6">
        <v>642</v>
      </c>
      <c r="E15" s="13">
        <f t="shared" si="1"/>
        <v>0</v>
      </c>
      <c r="F15" s="14">
        <v>0</v>
      </c>
      <c r="G15" s="14">
        <v>0</v>
      </c>
    </row>
    <row r="16" spans="1:7" ht="48" thickBot="1">
      <c r="A16" s="9" t="s">
        <v>45</v>
      </c>
      <c r="B16" s="6">
        <f t="shared" si="0"/>
        <v>34</v>
      </c>
      <c r="C16" s="6" t="s">
        <v>34</v>
      </c>
      <c r="D16" s="6">
        <v>642</v>
      </c>
      <c r="E16" s="13">
        <f t="shared" si="1"/>
        <v>0</v>
      </c>
      <c r="F16" s="14">
        <v>0</v>
      </c>
      <c r="G16" s="14">
        <v>0</v>
      </c>
    </row>
    <row r="17" spans="1:7" ht="32.25" thickBot="1">
      <c r="A17" s="9" t="s">
        <v>46</v>
      </c>
      <c r="B17" s="6">
        <f t="shared" si="0"/>
        <v>35</v>
      </c>
      <c r="C17" s="6" t="s">
        <v>34</v>
      </c>
      <c r="D17" s="6">
        <v>642</v>
      </c>
      <c r="E17" s="13">
        <f t="shared" si="1"/>
        <v>0</v>
      </c>
      <c r="F17" s="14">
        <v>0</v>
      </c>
      <c r="G17" s="14">
        <v>0</v>
      </c>
    </row>
    <row r="18" spans="1:7" ht="48" thickBot="1">
      <c r="A18" s="5" t="s">
        <v>47</v>
      </c>
      <c r="B18" s="6">
        <f t="shared" si="0"/>
        <v>36</v>
      </c>
      <c r="C18" s="6" t="s">
        <v>7</v>
      </c>
      <c r="D18" s="6">
        <v>642</v>
      </c>
      <c r="E18" s="13">
        <f t="shared" si="1"/>
        <v>67</v>
      </c>
      <c r="F18" s="14">
        <v>3</v>
      </c>
      <c r="G18" s="14">
        <v>64</v>
      </c>
    </row>
    <row r="19" spans="1:7" ht="48" thickBot="1">
      <c r="A19" s="5" t="s">
        <v>48</v>
      </c>
      <c r="B19" s="6">
        <f t="shared" si="0"/>
        <v>37</v>
      </c>
      <c r="C19" s="6" t="s">
        <v>34</v>
      </c>
      <c r="D19" s="6">
        <v>642</v>
      </c>
      <c r="E19" s="13">
        <f t="shared" si="1"/>
        <v>67</v>
      </c>
      <c r="F19" s="14">
        <v>3</v>
      </c>
      <c r="G19" s="14">
        <v>64</v>
      </c>
    </row>
    <row r="20" spans="1:7" ht="16.5" thickBot="1">
      <c r="A20" s="7" t="s">
        <v>49</v>
      </c>
      <c r="B20" s="6">
        <f t="shared" si="0"/>
        <v>38</v>
      </c>
      <c r="C20" s="6" t="s">
        <v>34</v>
      </c>
      <c r="D20" s="6">
        <v>642</v>
      </c>
      <c r="E20" s="13">
        <f t="shared" si="1"/>
        <v>31</v>
      </c>
      <c r="F20" s="14">
        <v>1</v>
      </c>
      <c r="G20" s="14">
        <v>30</v>
      </c>
    </row>
    <row r="21" spans="1:7" ht="16.5" thickBot="1">
      <c r="A21" s="7" t="s">
        <v>50</v>
      </c>
      <c r="B21" s="6">
        <f t="shared" si="0"/>
        <v>39</v>
      </c>
      <c r="C21" s="6" t="s">
        <v>34</v>
      </c>
      <c r="D21" s="6">
        <v>642</v>
      </c>
      <c r="E21" s="13">
        <f t="shared" si="1"/>
        <v>36</v>
      </c>
      <c r="F21" s="14">
        <v>2</v>
      </c>
      <c r="G21" s="14">
        <v>34</v>
      </c>
    </row>
    <row r="22" spans="1:7" ht="16.5" thickBot="1">
      <c r="A22" s="7" t="s">
        <v>51</v>
      </c>
      <c r="B22" s="6">
        <f t="shared" si="0"/>
        <v>40</v>
      </c>
      <c r="C22" s="6" t="s">
        <v>7</v>
      </c>
      <c r="D22" s="6">
        <v>642</v>
      </c>
      <c r="E22" s="13">
        <f t="shared" si="1"/>
        <v>24</v>
      </c>
      <c r="F22" s="14">
        <v>1</v>
      </c>
      <c r="G22" s="14">
        <v>23</v>
      </c>
    </row>
    <row r="23" spans="1:7" ht="16.5" thickBot="1">
      <c r="A23" s="7" t="s">
        <v>52</v>
      </c>
      <c r="B23" s="6">
        <f t="shared" si="0"/>
        <v>41</v>
      </c>
      <c r="C23" s="6" t="s">
        <v>7</v>
      </c>
      <c r="D23" s="6">
        <v>642</v>
      </c>
      <c r="E23" s="13">
        <f t="shared" si="1"/>
        <v>0</v>
      </c>
      <c r="F23" s="14">
        <v>0</v>
      </c>
      <c r="G23" s="14">
        <v>0</v>
      </c>
    </row>
    <row r="24" spans="1:7" ht="16.5" thickBot="1">
      <c r="A24" s="7" t="s">
        <v>53</v>
      </c>
      <c r="B24" s="6">
        <f t="shared" si="0"/>
        <v>42</v>
      </c>
      <c r="C24" s="6" t="s">
        <v>7</v>
      </c>
      <c r="D24" s="6">
        <v>642</v>
      </c>
      <c r="E24" s="13">
        <f t="shared" si="1"/>
        <v>12</v>
      </c>
      <c r="F24" s="14">
        <v>1</v>
      </c>
      <c r="G24" s="14">
        <v>11</v>
      </c>
    </row>
    <row r="25" spans="1:7" ht="16.5" thickBot="1">
      <c r="A25" s="7" t="s">
        <v>54</v>
      </c>
      <c r="B25" s="6">
        <f t="shared" si="0"/>
        <v>43</v>
      </c>
      <c r="C25" s="6" t="s">
        <v>34</v>
      </c>
      <c r="D25" s="6">
        <v>642</v>
      </c>
      <c r="E25" s="13">
        <f t="shared" si="1"/>
        <v>0</v>
      </c>
      <c r="F25" s="14">
        <v>0</v>
      </c>
      <c r="G25" s="14">
        <v>0</v>
      </c>
    </row>
    <row r="26" spans="1:7" ht="32.25" thickBot="1">
      <c r="A26" s="7" t="s">
        <v>55</v>
      </c>
      <c r="B26" s="6">
        <f t="shared" si="0"/>
        <v>44</v>
      </c>
      <c r="C26" s="6" t="s">
        <v>56</v>
      </c>
      <c r="D26" s="6">
        <v>384</v>
      </c>
      <c r="E26" s="13">
        <f t="shared" si="1"/>
        <v>2090</v>
      </c>
      <c r="F26" s="14">
        <v>175</v>
      </c>
      <c r="G26" s="14">
        <v>1915</v>
      </c>
    </row>
    <row r="27" spans="1:7" ht="16.5" thickBot="1">
      <c r="A27" s="7" t="s">
        <v>51</v>
      </c>
      <c r="B27" s="6">
        <f t="shared" si="0"/>
        <v>45</v>
      </c>
      <c r="C27" s="6" t="s">
        <v>56</v>
      </c>
      <c r="D27" s="6">
        <v>384</v>
      </c>
      <c r="E27" s="13">
        <f>F27+G27</f>
        <v>525</v>
      </c>
      <c r="F27" s="14">
        <v>50</v>
      </c>
      <c r="G27" s="14">
        <v>475</v>
      </c>
    </row>
    <row r="28" spans="1:7" ht="16.5" thickBot="1">
      <c r="A28" s="7" t="s">
        <v>52</v>
      </c>
      <c r="B28" s="6">
        <f t="shared" si="0"/>
        <v>46</v>
      </c>
      <c r="C28" s="6" t="s">
        <v>56</v>
      </c>
      <c r="D28" s="6">
        <v>384</v>
      </c>
      <c r="E28" s="13">
        <f>F28+G28</f>
        <v>0</v>
      </c>
      <c r="F28" s="14">
        <v>0</v>
      </c>
      <c r="G28" s="14">
        <v>0</v>
      </c>
    </row>
    <row r="29" spans="1:7" ht="16.5" thickBot="1">
      <c r="A29" s="7" t="s">
        <v>53</v>
      </c>
      <c r="B29" s="6">
        <f t="shared" si="0"/>
        <v>47</v>
      </c>
      <c r="C29" s="6" t="s">
        <v>56</v>
      </c>
      <c r="D29" s="6">
        <v>384</v>
      </c>
      <c r="E29" s="13">
        <f>F29+G29</f>
        <v>1565</v>
      </c>
      <c r="F29" s="14">
        <v>125</v>
      </c>
      <c r="G29" s="14">
        <v>1440</v>
      </c>
    </row>
    <row r="30" spans="1:7" ht="32.25" thickBot="1">
      <c r="A30" s="5" t="s">
        <v>57</v>
      </c>
      <c r="B30" s="6">
        <f t="shared" si="0"/>
        <v>48</v>
      </c>
      <c r="C30" s="6" t="s">
        <v>56</v>
      </c>
      <c r="D30" s="6">
        <v>384</v>
      </c>
      <c r="E30" s="14">
        <v>1187</v>
      </c>
      <c r="F30" s="6" t="s">
        <v>82</v>
      </c>
      <c r="G30" s="6" t="s">
        <v>82</v>
      </c>
    </row>
    <row r="31" spans="1:7" ht="63.75" thickBot="1">
      <c r="A31" s="5" t="s">
        <v>58</v>
      </c>
      <c r="B31" s="6">
        <f t="shared" si="0"/>
        <v>49</v>
      </c>
      <c r="C31" s="6" t="s">
        <v>34</v>
      </c>
      <c r="D31" s="6">
        <v>642</v>
      </c>
      <c r="E31" s="14">
        <v>1</v>
      </c>
      <c r="F31" s="6" t="s">
        <v>82</v>
      </c>
      <c r="G31" s="6" t="s">
        <v>82</v>
      </c>
    </row>
    <row r="32" spans="1:7" ht="48" thickBot="1">
      <c r="A32" s="5" t="s">
        <v>59</v>
      </c>
      <c r="B32" s="6">
        <f t="shared" si="0"/>
        <v>50</v>
      </c>
      <c r="C32" s="6" t="s">
        <v>34</v>
      </c>
      <c r="D32" s="6">
        <v>642</v>
      </c>
      <c r="E32" s="13">
        <f>SUM(E33:E34)</f>
        <v>0</v>
      </c>
      <c r="F32" s="6" t="s">
        <v>82</v>
      </c>
      <c r="G32" s="6" t="s">
        <v>82</v>
      </c>
    </row>
    <row r="33" spans="1:7" ht="16.5" thickBot="1">
      <c r="A33" s="8" t="s">
        <v>60</v>
      </c>
      <c r="B33" s="6">
        <f t="shared" si="0"/>
        <v>51</v>
      </c>
      <c r="C33" s="6" t="s">
        <v>7</v>
      </c>
      <c r="D33" s="6">
        <v>642</v>
      </c>
      <c r="E33" s="14">
        <v>0</v>
      </c>
      <c r="F33" s="6" t="s">
        <v>82</v>
      </c>
      <c r="G33" s="6" t="s">
        <v>82</v>
      </c>
    </row>
    <row r="34" spans="1:7" ht="16.5" thickBot="1">
      <c r="A34" s="8" t="s">
        <v>61</v>
      </c>
      <c r="B34" s="6">
        <f t="shared" si="0"/>
        <v>52</v>
      </c>
      <c r="C34" s="6" t="s">
        <v>7</v>
      </c>
      <c r="D34" s="6">
        <v>642</v>
      </c>
      <c r="E34" s="14">
        <v>0</v>
      </c>
      <c r="F34" s="6" t="s">
        <v>82</v>
      </c>
      <c r="G34" s="6" t="s">
        <v>82</v>
      </c>
    </row>
    <row r="35" spans="1:7" ht="48" thickBot="1">
      <c r="A35" s="7" t="s">
        <v>62</v>
      </c>
      <c r="B35" s="6">
        <f t="shared" si="0"/>
        <v>53</v>
      </c>
      <c r="C35" s="6" t="s">
        <v>34</v>
      </c>
      <c r="D35" s="6">
        <v>642</v>
      </c>
      <c r="E35" s="13">
        <f>SUM(E36:E38)</f>
        <v>0</v>
      </c>
      <c r="F35" s="13">
        <f>SUM(F36:F38)</f>
        <v>0</v>
      </c>
      <c r="G35" s="13">
        <f>SUM(G36:G38)</f>
        <v>0</v>
      </c>
    </row>
    <row r="36" spans="1:7" ht="16.5" thickBot="1">
      <c r="A36" s="8" t="s">
        <v>61</v>
      </c>
      <c r="B36" s="6">
        <f t="shared" si="0"/>
        <v>54</v>
      </c>
      <c r="C36" s="6" t="s">
        <v>34</v>
      </c>
      <c r="D36" s="6">
        <v>642</v>
      </c>
      <c r="E36" s="13">
        <f>SUM(F36:G36)</f>
        <v>0</v>
      </c>
      <c r="F36" s="14">
        <v>0</v>
      </c>
      <c r="G36" s="14">
        <v>0</v>
      </c>
    </row>
    <row r="37" spans="1:7" ht="16.5" thickBot="1">
      <c r="A37" s="8" t="s">
        <v>63</v>
      </c>
      <c r="B37" s="6">
        <f t="shared" si="0"/>
        <v>55</v>
      </c>
      <c r="C37" s="6" t="s">
        <v>34</v>
      </c>
      <c r="D37" s="6">
        <v>642</v>
      </c>
      <c r="E37" s="13">
        <f>SUM(F37:G37)</f>
        <v>0</v>
      </c>
      <c r="F37" s="14">
        <v>0</v>
      </c>
      <c r="G37" s="14">
        <v>0</v>
      </c>
    </row>
    <row r="38" spans="1:7" ht="16.5" thickBot="1">
      <c r="A38" s="8" t="s">
        <v>64</v>
      </c>
      <c r="B38" s="6">
        <f t="shared" si="0"/>
        <v>56</v>
      </c>
      <c r="C38" s="6" t="s">
        <v>34</v>
      </c>
      <c r="D38" s="6">
        <v>642</v>
      </c>
      <c r="E38" s="13">
        <f>SUM(F38:G38)</f>
        <v>0</v>
      </c>
      <c r="F38" s="14">
        <v>0</v>
      </c>
      <c r="G38" s="14">
        <v>0</v>
      </c>
    </row>
    <row r="39" spans="1:7" ht="79.5" thickBot="1">
      <c r="A39" s="7" t="s">
        <v>65</v>
      </c>
      <c r="B39" s="6">
        <f t="shared" si="0"/>
        <v>57</v>
      </c>
      <c r="C39" s="6" t="s">
        <v>34</v>
      </c>
      <c r="D39" s="6">
        <v>642</v>
      </c>
      <c r="E39" s="13">
        <f>SUM(F39:G39)</f>
        <v>0</v>
      </c>
      <c r="F39" s="14">
        <v>0</v>
      </c>
      <c r="G39" s="14">
        <v>0</v>
      </c>
    </row>
    <row r="40" spans="1:7" ht="32.25" thickBot="1">
      <c r="A40" s="7" t="s">
        <v>66</v>
      </c>
      <c r="B40" s="6">
        <f t="shared" si="0"/>
        <v>58</v>
      </c>
      <c r="C40" s="6" t="s">
        <v>34</v>
      </c>
      <c r="D40" s="6">
        <v>642</v>
      </c>
      <c r="E40" s="14">
        <v>0</v>
      </c>
      <c r="F40" s="6" t="s">
        <v>82</v>
      </c>
      <c r="G40" s="6" t="s">
        <v>82</v>
      </c>
    </row>
    <row r="41" spans="1:7" ht="32.25" thickBot="1">
      <c r="A41" s="7" t="s">
        <v>67</v>
      </c>
      <c r="B41" s="6">
        <f t="shared" si="0"/>
        <v>59</v>
      </c>
      <c r="C41" s="6" t="s">
        <v>34</v>
      </c>
      <c r="D41" s="6">
        <v>642</v>
      </c>
      <c r="E41" s="14">
        <v>0</v>
      </c>
      <c r="F41" s="6" t="s">
        <v>82</v>
      </c>
      <c r="G41" s="6" t="s">
        <v>82</v>
      </c>
    </row>
    <row r="42" spans="1:7" ht="48" thickBot="1">
      <c r="A42" s="5" t="s">
        <v>68</v>
      </c>
      <c r="B42" s="6">
        <f t="shared" si="0"/>
        <v>60</v>
      </c>
      <c r="C42" s="6" t="s">
        <v>34</v>
      </c>
      <c r="D42" s="6">
        <v>642</v>
      </c>
      <c r="E42" s="14">
        <v>0</v>
      </c>
      <c r="F42" s="6" t="s">
        <v>82</v>
      </c>
      <c r="G42" s="6" t="s">
        <v>82</v>
      </c>
    </row>
    <row r="43" spans="1:7" ht="32.25" thickBot="1">
      <c r="A43" s="8" t="s">
        <v>69</v>
      </c>
      <c r="B43" s="6">
        <f t="shared" si="0"/>
        <v>61</v>
      </c>
      <c r="C43" s="6" t="s">
        <v>34</v>
      </c>
      <c r="D43" s="6">
        <v>642</v>
      </c>
      <c r="E43" s="14">
        <v>0</v>
      </c>
      <c r="F43" s="6" t="s">
        <v>82</v>
      </c>
      <c r="G43" s="6" t="s">
        <v>82</v>
      </c>
    </row>
    <row r="44" spans="1:7" ht="32.25" thickBot="1">
      <c r="A44" s="5" t="s">
        <v>70</v>
      </c>
      <c r="B44" s="6">
        <f t="shared" si="0"/>
        <v>62</v>
      </c>
      <c r="C44" s="6" t="s">
        <v>34</v>
      </c>
      <c r="D44" s="6">
        <v>642</v>
      </c>
      <c r="E44" s="14">
        <v>77</v>
      </c>
      <c r="F44" s="6" t="s">
        <v>82</v>
      </c>
      <c r="G44" s="6" t="s">
        <v>82</v>
      </c>
    </row>
    <row r="45" spans="1:7" ht="32.25" thickBot="1">
      <c r="A45" s="5" t="s">
        <v>71</v>
      </c>
      <c r="B45" s="6">
        <f t="shared" si="0"/>
        <v>63</v>
      </c>
      <c r="C45" s="6" t="s">
        <v>7</v>
      </c>
      <c r="D45" s="6">
        <v>642</v>
      </c>
      <c r="E45" s="14">
        <v>54</v>
      </c>
      <c r="F45" s="6" t="s">
        <v>82</v>
      </c>
      <c r="G45" s="6" t="s">
        <v>82</v>
      </c>
    </row>
  </sheetData>
  <sheetProtection password="CE28" sheet="1" objects="1" scenarios="1"/>
  <mergeCells count="7">
    <mergeCell ref="A1:G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E11" sqref="E11"/>
    </sheetView>
  </sheetViews>
  <sheetFormatPr defaultColWidth="9.140625" defaultRowHeight="15"/>
  <cols>
    <col min="1" max="1" width="66.7109375" style="0" customWidth="1"/>
    <col min="3" max="3" width="11.00390625" style="15" customWidth="1"/>
    <col min="5" max="5" width="15.7109375" style="0" customWidth="1"/>
  </cols>
  <sheetData>
    <row r="1" spans="1:5" ht="16.5" thickBot="1">
      <c r="A1" s="17" t="s">
        <v>72</v>
      </c>
      <c r="B1" s="18"/>
      <c r="C1" s="18"/>
      <c r="D1" s="18"/>
      <c r="E1" s="19"/>
    </row>
    <row r="2" spans="1:5" ht="48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6.5" thickBot="1">
      <c r="A3" s="3">
        <v>1</v>
      </c>
      <c r="B3" s="2">
        <v>2</v>
      </c>
      <c r="C3" s="2">
        <v>3</v>
      </c>
      <c r="D3" s="2">
        <v>4</v>
      </c>
      <c r="E3" s="4">
        <v>5</v>
      </c>
    </row>
    <row r="4" spans="1:5" ht="32.25" thickBot="1">
      <c r="A4" s="5" t="s">
        <v>73</v>
      </c>
      <c r="B4" s="12">
        <f>64</f>
        <v>64</v>
      </c>
      <c r="C4" s="6" t="s">
        <v>34</v>
      </c>
      <c r="D4" s="6">
        <v>642</v>
      </c>
      <c r="E4" s="14">
        <v>96</v>
      </c>
    </row>
    <row r="5" spans="1:5" ht="48" thickBot="1">
      <c r="A5" s="5" t="s">
        <v>74</v>
      </c>
      <c r="B5" s="12">
        <f>B4+1</f>
        <v>65</v>
      </c>
      <c r="C5" s="6" t="s">
        <v>34</v>
      </c>
      <c r="D5" s="6">
        <v>642</v>
      </c>
      <c r="E5" s="14">
        <v>1</v>
      </c>
    </row>
    <row r="6" spans="1:5" ht="63.75" thickBot="1">
      <c r="A6" s="5" t="s">
        <v>75</v>
      </c>
      <c r="B6" s="12">
        <f aca="true" t="shared" si="0" ref="B6:B12">B5+1</f>
        <v>66</v>
      </c>
      <c r="C6" s="6" t="s">
        <v>7</v>
      </c>
      <c r="D6" s="6">
        <v>642</v>
      </c>
      <c r="E6" s="14">
        <v>9</v>
      </c>
    </row>
    <row r="7" spans="1:5" ht="32.25" thickBot="1">
      <c r="A7" s="8" t="s">
        <v>76</v>
      </c>
      <c r="B7" s="12">
        <f t="shared" si="0"/>
        <v>67</v>
      </c>
      <c r="C7" s="6" t="s">
        <v>34</v>
      </c>
      <c r="D7" s="6">
        <v>642</v>
      </c>
      <c r="E7" s="14">
        <v>9</v>
      </c>
    </row>
    <row r="8" spans="1:5" ht="32.25" thickBot="1">
      <c r="A8" s="5" t="s">
        <v>77</v>
      </c>
      <c r="B8" s="12">
        <f t="shared" si="0"/>
        <v>68</v>
      </c>
      <c r="C8" s="6" t="s">
        <v>56</v>
      </c>
      <c r="D8" s="6">
        <v>384</v>
      </c>
      <c r="E8" s="14">
        <v>5434</v>
      </c>
    </row>
    <row r="9" spans="1:5" ht="63.75" thickBot="1">
      <c r="A9" s="5" t="s">
        <v>78</v>
      </c>
      <c r="B9" s="12">
        <f t="shared" si="0"/>
        <v>69</v>
      </c>
      <c r="C9" s="6" t="s">
        <v>34</v>
      </c>
      <c r="D9" s="6">
        <v>642</v>
      </c>
      <c r="E9" s="14">
        <v>3</v>
      </c>
    </row>
    <row r="10" spans="1:5" ht="32.25" thickBot="1">
      <c r="A10" s="8" t="s">
        <v>79</v>
      </c>
      <c r="B10" s="12">
        <f t="shared" si="0"/>
        <v>70</v>
      </c>
      <c r="C10" s="6" t="s">
        <v>34</v>
      </c>
      <c r="D10" s="6">
        <v>642</v>
      </c>
      <c r="E10" s="14">
        <v>3</v>
      </c>
    </row>
    <row r="11" spans="1:5" ht="79.5" thickBot="1">
      <c r="A11" s="5" t="s">
        <v>80</v>
      </c>
      <c r="B11" s="12">
        <f t="shared" si="0"/>
        <v>71</v>
      </c>
      <c r="C11" s="6" t="s">
        <v>7</v>
      </c>
      <c r="D11" s="6">
        <v>642</v>
      </c>
      <c r="E11" s="14">
        <v>0</v>
      </c>
    </row>
    <row r="12" spans="1:5" ht="79.5" thickBot="1">
      <c r="A12" s="5" t="s">
        <v>81</v>
      </c>
      <c r="B12" s="12">
        <f t="shared" si="0"/>
        <v>72</v>
      </c>
      <c r="C12" s="6" t="s">
        <v>7</v>
      </c>
      <c r="D12" s="6">
        <v>642</v>
      </c>
      <c r="E12" s="14">
        <v>0</v>
      </c>
    </row>
  </sheetData>
  <sheetProtection password="CE28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  <row r="27" ht="15">
      <c r="A27" t="s">
        <v>107</v>
      </c>
    </row>
    <row r="28" ht="15">
      <c r="A28" t="s">
        <v>108</v>
      </c>
    </row>
    <row r="29" ht="15">
      <c r="A29" t="s">
        <v>109</v>
      </c>
    </row>
    <row r="30" ht="15">
      <c r="A30" t="s">
        <v>110</v>
      </c>
    </row>
    <row r="31" ht="15">
      <c r="A31" t="s">
        <v>111</v>
      </c>
    </row>
    <row r="32" ht="15">
      <c r="A32" t="s">
        <v>112</v>
      </c>
    </row>
    <row r="33" ht="15">
      <c r="A33" t="s">
        <v>113</v>
      </c>
    </row>
    <row r="34" ht="15">
      <c r="A34" t="s">
        <v>114</v>
      </c>
    </row>
    <row r="35" ht="15">
      <c r="A3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Отчёт о результатах деятельности Департамента госжилнадзора Республики марий Эл по лицензированию деятельности по управлению многоквартирными домами. Форма 1-лицензирование за 2019 год</dc:title>
  <dc:subject/>
  <dc:creator/>
  <cp:keywords/>
  <dc:description/>
  <cp:lastModifiedBy/>
  <cp:lastPrinted>2018-01-12T05:26:14Z</cp:lastPrinted>
  <dcterms:created xsi:type="dcterms:W3CDTF">2012-07-21T10:35:40Z</dcterms:created>
  <dcterms:modified xsi:type="dcterms:W3CDTF">2020-01-14T07:46:41Z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XXJ7TYMEEKJ2-6044-47</vt:lpwstr>
  </property>
  <property fmtid="{D5CDD505-2E9C-101B-9397-08002B2CF9AE}" pid="4" name="_dlc_DocIdItemGu">
    <vt:lpwstr>88e97120-2f05-4dd9-8b62-5f7306329920</vt:lpwstr>
  </property>
  <property fmtid="{D5CDD505-2E9C-101B-9397-08002B2CF9AE}" pid="5" name="_dlc_DocIdU">
    <vt:lpwstr>https://vip.gov.mari.ru/dgzhn/_layouts/DocIdRedir.aspx?ID=XXJ7TYMEEKJ2-6044-47, XXJ7TYMEEKJ2-6044-47</vt:lpwstr>
  </property>
  <property fmtid="{D5CDD505-2E9C-101B-9397-08002B2CF9AE}" pid="6" name="Описан">
    <vt:lpwstr/>
  </property>
</Properties>
</file>